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<sst xmlns="http://schemas.openxmlformats.org/spreadsheetml/2006/main" count="24" uniqueCount="24">
  <si>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</si>
  <si>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IAA110</t>
  </si>
  <si>
    <t xml:space="preserve">Ud</t>
  </si>
  <si>
    <t xml:space="preserve">Derivador.</t>
  </si>
  <si>
    <r>
      <rPr>
        <b/>
        <sz val="8.25"/>
        <color rgb="FF000000"/>
        <rFont val="Arial"/>
        <family val="2"/>
      </rPr>
      <t xml:space="preserve">Derivador de 5-2400 MHz, modelo DE2F20 "FRINGE", de 2 derivações e 20 dB de perda de derivação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</si>
  <si>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</si>
  <si>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</si>
  <si>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</si>
  <si>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</si>
  <si>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</si>
  <si>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</si>
  <si>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mt40edf010xc</t>
  </si>
  <si>
    <t xml:space="preserve">Ud</t>
  </si>
  <si>
    <t xml:space="preserve">Derivador de 5-2400 MHz, modelo DE2F20 "FRINGE", de 2 derivações e 20 dB de perda de derivação, com conectores tipo "F".</t>
  </si>
  <si>
    <t xml:space="preserve">mo001</t>
  </si>
  <si>
    <t xml:space="preserve">h</t>
  </si>
  <si>
    <t xml:space="preserve">Oficial de 1ª instalador de telecomunicações.</t>
  </si>
  <si>
    <t xml:space="preserve">mo056</t>
  </si>
  <si>
    <t xml:space="preserve">h</t>
  </si>
  <si>
    <t xml:space="preserve">Ajudante de instalador de telecomunicações.</t>
  </si>
  <si>
    <t xml:space="preserve">%</t>
  </si>
  <si>
    <t xml:space="preserve">Custos directos complementares</t>
  </si>
  <si>
    <t xml:space="preserve">Custo de manutenção decenal: 1,20€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</si>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</sst>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44" customWidth="1"/>
    <col min="3" max="3" width="0.68" customWidth="1"/>
    <col min="4" max="4" width="2.89" customWidth="1"/>
    <col min="5" max="5" width="65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24.0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1.000000</v>
      </c>
      <c r="G9" s="12">
        <v>4.200000</v>
      </c>
      <c r="H9" s="12">
        <f ca="1">ROUND(INDIRECT(ADDRESS(ROW()+(0), COLUMN()+(-2), 1))*INDIRECT(ADDRESS(ROW()+(0), COLUMN()+(-1), 1)), 2)</f>
        <v>4.200000</v>
      </c>
    </row>
    <row r="10" spans="1:8" ht="13.5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5">
        <v>0.107000</v>
      </c>
      <c r="G10" s="16">
        <v>17.410000</v>
      </c>
      <c r="H10" s="16">
        <f ca="1">ROUND(INDIRECT(ADDRESS(ROW()+(0), COLUMN()+(-2), 1))*INDIRECT(ADDRESS(ROW()+(0), COLUMN()+(-1), 1)), 2)</f>
        <v>1.860000</v>
      </c>
    </row>
    <row r="11" spans="1:8" ht="13.50" thickBot="1" customHeight="1">
      <c r="A11" s="13" t="s">
        <v>17</v>
      </c>
      <c r="B11" s="13"/>
      <c r="C11" s="17" t="s">
        <v>18</v>
      </c>
      <c r="D11" s="17"/>
      <c r="E11" s="18" t="s">
        <v>19</v>
      </c>
      <c r="F11" s="19">
        <v>0.107000</v>
      </c>
      <c r="G11" s="20">
        <v>16.420000</v>
      </c>
      <c r="H11" s="20">
        <f ca="1">ROUND(INDIRECT(ADDRESS(ROW()+(0), COLUMN()+(-2), 1))*INDIRECT(ADDRESS(ROW()+(0), COLUMN()+(-1), 1)), 2)</f>
        <v>1.760000</v>
      </c>
    </row>
    <row r="12" spans="1:8" ht="13.50" thickBot="1" customHeight="1">
      <c r="A12" s="18"/>
      <c r="B12" s="18"/>
      <c r="C12" s="21" t="s">
        <v>20</v>
      </c>
      <c r="D12" s="21"/>
      <c r="E12" s="4" t="s">
        <v>21</v>
      </c>
      <c r="F12" s="22">
        <v>2.000000</v>
      </c>
      <c r="G12" s="23">
        <f ca="1">ROUND(SUM(INDIRECT(ADDRESS(ROW()+(-1), COLUMN()+(1), 1)),INDIRECT(ADDRESS(ROW()+(-2), COLUMN()+(1), 1)),INDIRECT(ADDRESS(ROW()+(-3), COLUMN()+(1), 1))), 2)</f>
        <v>7.820000</v>
      </c>
      <c r="H12" s="23">
        <f ca="1">ROUND(INDIRECT(ADDRESS(ROW()+(0), COLUMN()+(-2), 1))*INDIRECT(ADDRESS(ROW()+(0), COLUMN()+(-1), 1))/100, 2)</f>
        <v>0.160000</v>
      </c>
    </row>
    <row r="13" spans="1:8" ht="13.50" thickBot="1" customHeight="1">
      <c r="A13" s="24" t="s">
        <v>22</v>
      </c>
      <c r="B13" s="24"/>
      <c r="C13" s="25"/>
      <c r="D13" s="25"/>
      <c r="E13" s="25"/>
      <c r="F13" s="26"/>
      <c r="G13" s="24" t="s">
        <v>23</v>
      </c>
      <c r="H13" s="27">
        <f ca="1">ROUND(SUM(INDIRECT(ADDRESS(ROW()+(-1), COLUMN()+(0), 1)),INDIRECT(ADDRESS(ROW()+(-2), COLUMN()+(0), 1)),INDIRECT(ADDRESS(ROW()+(-3), COLUMN()+(0), 1)),INDIRECT(ADDRESS(ROW()+(-4), COLUMN()+(0), 1))), 2)</f>
        <v>7.980000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